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Ленина 16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<sst xmlns="http://schemas.openxmlformats.org/spreadsheetml/2006/main" count="52" uniqueCount="46">
  <si>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№ п/п</t>
  </si>
  <si>
    <t>Утверждаю:</t>
  </si>
  <si>
    <t>Директор  ООО " УК СеверСтрой"</t>
  </si>
  <si>
    <t>А.Ф.Мотычак</t>
  </si>
  <si>
    <t xml:space="preserve">Отчет по управлению </t>
  </si>
  <si>
    <t>Наименование услуг</t>
  </si>
  <si>
    <t> Сумма расходов за год  в  рублях</t>
  </si>
  <si>
    <t>Комунальные услуги:</t>
  </si>
  <si>
    <t>Содержание и текущий ремонт:</t>
  </si>
  <si>
    <t>Оплачено:</t>
  </si>
  <si>
    <t>Обслуживание  мусоропроводов</t>
  </si>
  <si>
    <t>Содержание  коллективных  (общедомовых)  приборов  учета</t>
  </si>
  <si>
    <t>Содержание  и  ремонт  лифтов</t>
  </si>
  <si>
    <t>Уборка  придомовой  территории ручным  способом</t>
  </si>
  <si>
    <t>Сбор  и  утилизация  ртутьсодержащих  ламп</t>
  </si>
  <si>
    <t>Осуществление аварийно-диспетчерского  обслуживания</t>
  </si>
  <si>
    <t>СОД   (домофон)</t>
  </si>
  <si>
    <t>Содержание  паспортной  службы</t>
  </si>
  <si>
    <t>Итого расходов  по текущему  содержанию</t>
  </si>
  <si>
    <t>Содержание  конструктивных  элементов здания</t>
  </si>
  <si>
    <t>Основание</t>
  </si>
  <si>
    <t>Постановление Администрации города № 6382 от 15.09.2013 года Приложение №17,18</t>
  </si>
  <si>
    <t xml:space="preserve">Тариф за содержание и текущий ремонт общего имущества </t>
  </si>
  <si>
    <t>Общая площадь помещений (квартир, встроенных помещений) :</t>
  </si>
  <si>
    <t>Задолженность на 1.01.2014г. :</t>
  </si>
  <si>
    <t xml:space="preserve">Жилой фонд </t>
  </si>
  <si>
    <t>Встроенные помещения</t>
  </si>
  <si>
    <t xml:space="preserve">Встроенные помещения </t>
  </si>
  <si>
    <t>Жилой фонд</t>
  </si>
  <si>
    <t>Начислено всего:</t>
  </si>
  <si>
    <t xml:space="preserve">Содержание помещений входящих в состав общего  имущества  </t>
  </si>
  <si>
    <t>многоквартирным домом №16 по пр-т Ленина за 2014 год</t>
  </si>
  <si>
    <t>2015 год</t>
  </si>
  <si>
    <r>
      <rPr>
        <sz val="10"/>
        <rFont val="Times New Roman"/>
        <family val="1"/>
      </rPr>
      <t xml:space="preserve">Жилые помещения </t>
    </r>
    <r>
      <rPr>
        <sz val="12"/>
        <rFont val="Times New Roman"/>
        <family val="1"/>
      </rPr>
      <t xml:space="preserve">33,48  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29,71</t>
    </r>
  </si>
  <si>
    <t>Тариф по ТС с 1.10.2013</t>
  </si>
  <si>
    <t>Тариф с ТС 1.03.2014</t>
  </si>
  <si>
    <t>Утилизация ТБО с 1.07.2014   10,03</t>
  </si>
  <si>
    <t>Утилизация ТБО                      11,92</t>
  </si>
  <si>
    <t>Приказ Региональной службы по тарифам ХМАО-Югры                    №108-н от 28.11.2013г.</t>
  </si>
  <si>
    <t>Сбор  и  вывоз ТБО  (в т.ч. КГО)</t>
  </si>
  <si>
    <t>Механизированная  уборка  придомовой  территории</t>
  </si>
  <si>
    <t>Налог  УСН, судебные издержки, прочие расходы</t>
  </si>
  <si>
    <t>Содержание  систем  отопления  ГХВС</t>
  </si>
  <si>
    <t>Содержание   электрооборудования</t>
  </si>
  <si>
    <t>РЕЗУЛЬТАТ с учетом задолженности собственников</t>
  </si>
  <si>
    <t>Задолженность на 1.01.2015г. 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</si>
</sst>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3" fillId="0" borderId="0" xfId="0" applyNumberFormat="1" applyFont="1" applyFill="1" applyAlignment="1">
      <alignment horizontal="center"/>
    </xf>
    <xf numFmtId="0" fontId="11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4" fontId="13" fillId="0" borderId="0" xfId="0" applyNumberFormat="1" applyFont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" fontId="13" fillId="0" borderId="0" xfId="0" applyNumberFormat="1" applyFont="1" applyFill="1" applyAlignment="1">
      <alignment horizont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" fontId="8" fillId="0" borderId="2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9"/>
  <sheetViews>
    <sheetView tabSelected="1" zoomScalePageLayoutView="0" workbookViewId="0" topLeftCell="A5">
      <selection activeCell="B49" sqref="B49:J49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8.57421875" style="0" customWidth="1"/>
    <col min="9" max="9" width="7.28125" style="0" customWidth="1"/>
    <col min="10" max="10" width="8.00390625" style="0" customWidth="1"/>
    <col min="12" max="12" width="8.57421875" style="0" customWidth="1"/>
    <col min="13" max="13" width="8.7109375" style="0" customWidth="1"/>
  </cols>
  <sheetData>
    <row r="1" spans="1:13" ht="15.75" hidden="1">
      <c r="A1" s="1"/>
      <c r="B1" s="2"/>
      <c r="C1" s="2"/>
      <c r="D1" s="5"/>
      <c r="M1" s="5" t="s">
        <v>1</v>
      </c>
    </row>
    <row r="2" spans="1:13" ht="15.75" hidden="1">
      <c r="A2" s="1"/>
      <c r="B2" s="4"/>
      <c r="C2" s="4"/>
      <c r="D2" s="5"/>
      <c r="M2" s="5" t="s">
        <v>2</v>
      </c>
    </row>
    <row r="3" spans="1:13" ht="21" customHeight="1" hidden="1">
      <c r="A3" s="1"/>
      <c r="B3" s="4"/>
      <c r="C3" s="4"/>
      <c r="D3" s="13"/>
      <c r="K3" s="14"/>
      <c r="L3" s="14"/>
      <c r="M3" s="11" t="s">
        <v>3</v>
      </c>
    </row>
    <row r="4" spans="1:13" ht="15.75" hidden="1">
      <c r="A4" s="1"/>
      <c r="B4" s="4"/>
      <c r="C4" s="4"/>
      <c r="D4" s="13"/>
      <c r="K4" s="14"/>
      <c r="L4" s="14"/>
      <c r="M4" s="11" t="s">
        <v>32</v>
      </c>
    </row>
    <row r="5" spans="1:13" ht="2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0.25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4" ht="12.75" customHeight="1">
      <c r="A7" s="3"/>
      <c r="B7" s="4"/>
      <c r="C7" s="4"/>
      <c r="D7" s="3"/>
    </row>
    <row r="8" spans="1:13" ht="15.75">
      <c r="A8" s="6"/>
      <c r="B8" s="7" t="s">
        <v>23</v>
      </c>
      <c r="C8" s="8"/>
      <c r="D8" s="6"/>
      <c r="L8" s="26">
        <v>11793.7</v>
      </c>
      <c r="M8" s="26"/>
    </row>
    <row r="9" spans="1:4" ht="12.75" customHeight="1">
      <c r="A9" s="6"/>
      <c r="B9" s="6"/>
      <c r="C9" s="8"/>
      <c r="D9" s="6"/>
    </row>
    <row r="10" spans="1:13" ht="16.5" customHeight="1" thickBot="1">
      <c r="A10" s="6"/>
      <c r="B10" s="27" t="s">
        <v>22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6.5" thickBot="1">
      <c r="A11" s="6"/>
      <c r="B11" s="28" t="s">
        <v>34</v>
      </c>
      <c r="C11" s="29"/>
      <c r="D11" s="29"/>
      <c r="E11" s="29"/>
      <c r="F11" s="29" t="s">
        <v>35</v>
      </c>
      <c r="G11" s="29"/>
      <c r="H11" s="29"/>
      <c r="I11" s="30"/>
      <c r="J11" s="31" t="s">
        <v>20</v>
      </c>
      <c r="K11" s="31"/>
      <c r="L11" s="31"/>
      <c r="M11" s="32"/>
    </row>
    <row r="12" spans="1:13" ht="45.75" customHeight="1" thickBot="1">
      <c r="A12" s="6"/>
      <c r="B12" s="33" t="s">
        <v>33</v>
      </c>
      <c r="C12" s="34"/>
      <c r="D12" s="34"/>
      <c r="E12" s="35"/>
      <c r="F12" s="36">
        <v>33.11</v>
      </c>
      <c r="G12" s="36"/>
      <c r="H12" s="36"/>
      <c r="I12" s="37"/>
      <c r="J12" s="38" t="s">
        <v>21</v>
      </c>
      <c r="K12" s="38"/>
      <c r="L12" s="38"/>
      <c r="M12" s="39"/>
    </row>
    <row r="13" spans="1:13" ht="47.25" customHeight="1" thickBot="1">
      <c r="A13" s="6"/>
      <c r="B13" s="40" t="s">
        <v>37</v>
      </c>
      <c r="C13" s="41"/>
      <c r="D13" s="41"/>
      <c r="E13" s="42"/>
      <c r="F13" s="40" t="s">
        <v>36</v>
      </c>
      <c r="G13" s="41"/>
      <c r="H13" s="41"/>
      <c r="I13" s="41"/>
      <c r="J13" s="43" t="s">
        <v>38</v>
      </c>
      <c r="K13" s="44"/>
      <c r="L13" s="44"/>
      <c r="M13" s="45"/>
    </row>
    <row r="14" spans="1:13" ht="15.75" customHeigh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8.75">
      <c r="A15" s="6"/>
      <c r="B15" s="15" t="s">
        <v>24</v>
      </c>
      <c r="C15" s="8"/>
      <c r="D15" s="6"/>
      <c r="K15" s="46">
        <f>SUM(K16:M17)</f>
        <v>1326777.97</v>
      </c>
      <c r="L15" s="46"/>
      <c r="M15" s="46"/>
    </row>
    <row r="16" spans="1:13" ht="15.75">
      <c r="A16" s="6"/>
      <c r="B16" s="47" t="s">
        <v>28</v>
      </c>
      <c r="C16" s="47"/>
      <c r="D16" s="47"/>
      <c r="E16" s="47"/>
      <c r="K16" s="48">
        <v>737337.33</v>
      </c>
      <c r="L16" s="48"/>
      <c r="M16" s="48"/>
    </row>
    <row r="17" spans="1:13" ht="15.75">
      <c r="A17" s="6"/>
      <c r="B17" s="47" t="s">
        <v>26</v>
      </c>
      <c r="C17" s="47"/>
      <c r="D17" s="47"/>
      <c r="E17" s="47"/>
      <c r="K17" s="48">
        <v>589440.64</v>
      </c>
      <c r="L17" s="48"/>
      <c r="M17" s="48"/>
    </row>
    <row r="18" spans="1:14" ht="18.75">
      <c r="A18" s="6"/>
      <c r="B18" s="69" t="s">
        <v>29</v>
      </c>
      <c r="C18" s="69"/>
      <c r="D18" s="69"/>
      <c r="E18" s="69"/>
      <c r="F18" s="69"/>
      <c r="G18" s="69"/>
      <c r="K18" s="48">
        <f>SUM(K19:M20)</f>
        <v>10582373.27</v>
      </c>
      <c r="L18" s="48"/>
      <c r="M18" s="48"/>
      <c r="N18" s="23"/>
    </row>
    <row r="19" spans="1:14" ht="18.75">
      <c r="A19" s="6"/>
      <c r="B19" s="8" t="s">
        <v>8</v>
      </c>
      <c r="C19" s="22"/>
      <c r="D19" s="22"/>
      <c r="E19" s="22"/>
      <c r="F19" s="22"/>
      <c r="G19" s="22"/>
      <c r="K19" s="46">
        <f>SUM(K22,K25)</f>
        <v>4784827.19</v>
      </c>
      <c r="L19" s="46"/>
      <c r="M19" s="46"/>
      <c r="N19" s="23"/>
    </row>
    <row r="20" spans="1:14" ht="18.75">
      <c r="A20" s="6"/>
      <c r="B20" s="8" t="s">
        <v>7</v>
      </c>
      <c r="C20" s="22"/>
      <c r="D20" s="22"/>
      <c r="E20" s="22"/>
      <c r="F20" s="22"/>
      <c r="G20" s="22"/>
      <c r="K20" s="48">
        <f>SUM(K23,K26)</f>
        <v>5797546.08</v>
      </c>
      <c r="L20" s="48"/>
      <c r="M20" s="48"/>
      <c r="N20" s="23"/>
    </row>
    <row r="21" spans="1:14" ht="15.75">
      <c r="A21" s="6"/>
      <c r="B21" s="50" t="s">
        <v>25</v>
      </c>
      <c r="C21" s="50"/>
      <c r="D21" s="50"/>
      <c r="E21" s="50"/>
      <c r="K21" s="48">
        <f>SUM(K22:M23)</f>
        <v>7611368.17</v>
      </c>
      <c r="L21" s="48"/>
      <c r="M21" s="48"/>
      <c r="N21" s="18"/>
    </row>
    <row r="22" spans="1:14" ht="15.75">
      <c r="A22" s="6"/>
      <c r="B22" s="8" t="s">
        <v>8</v>
      </c>
      <c r="C22" s="8"/>
      <c r="D22" s="6"/>
      <c r="K22" s="49">
        <v>3822862.16</v>
      </c>
      <c r="L22" s="49"/>
      <c r="M22" s="49"/>
      <c r="N22" s="18"/>
    </row>
    <row r="23" spans="1:14" ht="15.75">
      <c r="A23" s="6"/>
      <c r="B23" s="8" t="s">
        <v>7</v>
      </c>
      <c r="C23" s="8"/>
      <c r="D23" s="6"/>
      <c r="K23" s="51">
        <v>3788506.01</v>
      </c>
      <c r="L23" s="51"/>
      <c r="M23" s="51"/>
      <c r="N23" s="18"/>
    </row>
    <row r="24" spans="1:14" ht="15.75">
      <c r="A24" s="6"/>
      <c r="B24" s="50" t="s">
        <v>27</v>
      </c>
      <c r="C24" s="50"/>
      <c r="D24" s="50"/>
      <c r="E24" s="50"/>
      <c r="K24" s="51">
        <f>SUM(K25:M26)</f>
        <v>2971005.1</v>
      </c>
      <c r="L24" s="51"/>
      <c r="M24" s="51"/>
      <c r="N24" s="18"/>
    </row>
    <row r="25" spans="1:14" ht="15.75">
      <c r="A25" s="6"/>
      <c r="B25" s="8" t="s">
        <v>8</v>
      </c>
      <c r="C25" s="8"/>
      <c r="D25" s="6"/>
      <c r="K25" s="49">
        <v>961965.03</v>
      </c>
      <c r="L25" s="49"/>
      <c r="M25" s="49"/>
      <c r="N25" s="18"/>
    </row>
    <row r="26" spans="1:14" ht="15.75">
      <c r="A26" s="6"/>
      <c r="B26" s="8" t="s">
        <v>7</v>
      </c>
      <c r="C26" s="8"/>
      <c r="D26" s="6"/>
      <c r="K26" s="48">
        <v>2009040.07</v>
      </c>
      <c r="L26" s="48"/>
      <c r="M26" s="48"/>
      <c r="N26" s="23"/>
    </row>
    <row r="27" spans="1:14" ht="18.75">
      <c r="A27" s="6"/>
      <c r="B27" s="15" t="s">
        <v>9</v>
      </c>
      <c r="C27" s="8"/>
      <c r="D27" s="6"/>
      <c r="K27" s="46">
        <f>K15+K18-K28</f>
        <v>10208868</v>
      </c>
      <c r="L27" s="46"/>
      <c r="M27" s="46"/>
      <c r="N27" s="23"/>
    </row>
    <row r="28" spans="1:14" ht="18.75">
      <c r="A28" s="6"/>
      <c r="B28" s="15" t="s">
        <v>45</v>
      </c>
      <c r="C28" s="8"/>
      <c r="D28" s="6"/>
      <c r="K28" s="46">
        <f>SUM(K29:M30)</f>
        <v>1700283.24</v>
      </c>
      <c r="L28" s="46"/>
      <c r="M28" s="46"/>
      <c r="N28" s="23"/>
    </row>
    <row r="29" spans="1:13" ht="15.75">
      <c r="A29" s="6"/>
      <c r="B29" s="47" t="s">
        <v>28</v>
      </c>
      <c r="C29" s="47"/>
      <c r="D29" s="47"/>
      <c r="E29" s="47"/>
      <c r="K29" s="48">
        <v>1080524.03</v>
      </c>
      <c r="L29" s="48"/>
      <c r="M29" s="48"/>
    </row>
    <row r="30" spans="1:13" ht="15.75">
      <c r="A30" s="6"/>
      <c r="B30" s="47" t="s">
        <v>26</v>
      </c>
      <c r="C30" s="47"/>
      <c r="D30" s="47"/>
      <c r="E30" s="47"/>
      <c r="K30" s="48">
        <v>619759.21</v>
      </c>
      <c r="L30" s="48"/>
      <c r="M30" s="48"/>
    </row>
    <row r="31" spans="1:4" ht="16.5" thickBot="1">
      <c r="A31" s="8"/>
      <c r="B31" s="8"/>
      <c r="C31" s="8"/>
      <c r="D31" s="9"/>
    </row>
    <row r="32" spans="1:13" ht="30.75" customHeight="1" thickBot="1">
      <c r="A32" s="10" t="s">
        <v>0</v>
      </c>
      <c r="B32" s="55" t="s">
        <v>5</v>
      </c>
      <c r="C32" s="55"/>
      <c r="D32" s="55"/>
      <c r="E32" s="55"/>
      <c r="F32" s="55"/>
      <c r="G32" s="55"/>
      <c r="H32" s="55"/>
      <c r="I32" s="55"/>
      <c r="J32" s="55"/>
      <c r="K32" s="56" t="s">
        <v>6</v>
      </c>
      <c r="L32" s="56"/>
      <c r="M32" s="57"/>
    </row>
    <row r="33" spans="1:13" ht="17.25" customHeight="1">
      <c r="A33" s="16">
        <v>1</v>
      </c>
      <c r="B33" s="58" t="s">
        <v>19</v>
      </c>
      <c r="C33" s="59"/>
      <c r="D33" s="59"/>
      <c r="E33" s="59"/>
      <c r="F33" s="59"/>
      <c r="G33" s="59"/>
      <c r="H33" s="59"/>
      <c r="I33" s="59"/>
      <c r="J33" s="60"/>
      <c r="K33" s="61">
        <v>510795.7</v>
      </c>
      <c r="L33" s="62"/>
      <c r="M33" s="63"/>
    </row>
    <row r="34" spans="1:13" ht="15.75" customHeight="1">
      <c r="A34" s="17">
        <v>2</v>
      </c>
      <c r="B34" s="54" t="s">
        <v>10</v>
      </c>
      <c r="C34" s="54"/>
      <c r="D34" s="54"/>
      <c r="E34" s="54"/>
      <c r="F34" s="54"/>
      <c r="G34" s="54"/>
      <c r="H34" s="54"/>
      <c r="I34" s="54"/>
      <c r="J34" s="54"/>
      <c r="K34" s="52">
        <v>145818.08</v>
      </c>
      <c r="L34" s="52"/>
      <c r="M34" s="53"/>
    </row>
    <row r="35" spans="1:13" ht="15.75" customHeight="1">
      <c r="A35" s="19">
        <v>3</v>
      </c>
      <c r="B35" s="54" t="s">
        <v>42</v>
      </c>
      <c r="C35" s="54"/>
      <c r="D35" s="54"/>
      <c r="E35" s="54"/>
      <c r="F35" s="54"/>
      <c r="G35" s="54"/>
      <c r="H35" s="54"/>
      <c r="I35" s="54"/>
      <c r="J35" s="54"/>
      <c r="K35" s="52">
        <v>742501.22</v>
      </c>
      <c r="L35" s="52"/>
      <c r="M35" s="53"/>
    </row>
    <row r="36" spans="1:13" ht="15.75" customHeight="1">
      <c r="A36" s="17">
        <v>4</v>
      </c>
      <c r="B36" s="54" t="s">
        <v>11</v>
      </c>
      <c r="C36" s="54"/>
      <c r="D36" s="54"/>
      <c r="E36" s="54"/>
      <c r="F36" s="54"/>
      <c r="G36" s="54"/>
      <c r="H36" s="54"/>
      <c r="I36" s="54"/>
      <c r="J36" s="54"/>
      <c r="K36" s="52">
        <v>459038.7</v>
      </c>
      <c r="L36" s="52"/>
      <c r="M36" s="53"/>
    </row>
    <row r="37" spans="1:13" ht="15.75" customHeight="1">
      <c r="A37" s="17">
        <v>5</v>
      </c>
      <c r="B37" s="54" t="s">
        <v>43</v>
      </c>
      <c r="C37" s="54"/>
      <c r="D37" s="54"/>
      <c r="E37" s="54"/>
      <c r="F37" s="54"/>
      <c r="G37" s="54"/>
      <c r="H37" s="54"/>
      <c r="I37" s="54"/>
      <c r="J37" s="54"/>
      <c r="K37" s="52">
        <v>148709.68</v>
      </c>
      <c r="L37" s="52"/>
      <c r="M37" s="53"/>
    </row>
    <row r="38" spans="1:13" ht="15.75" customHeight="1">
      <c r="A38" s="17">
        <v>6</v>
      </c>
      <c r="B38" s="54" t="s">
        <v>12</v>
      </c>
      <c r="C38" s="54"/>
      <c r="D38" s="54"/>
      <c r="E38" s="54"/>
      <c r="F38" s="54"/>
      <c r="G38" s="54"/>
      <c r="H38" s="54"/>
      <c r="I38" s="54"/>
      <c r="J38" s="54"/>
      <c r="K38" s="52">
        <v>470533.55</v>
      </c>
      <c r="L38" s="52"/>
      <c r="M38" s="53"/>
    </row>
    <row r="39" spans="1:13" ht="15.75" customHeight="1">
      <c r="A39" s="17">
        <v>7</v>
      </c>
      <c r="B39" s="54" t="s">
        <v>30</v>
      </c>
      <c r="C39" s="54"/>
      <c r="D39" s="54"/>
      <c r="E39" s="54"/>
      <c r="F39" s="54"/>
      <c r="G39" s="54"/>
      <c r="H39" s="54"/>
      <c r="I39" s="54"/>
      <c r="J39" s="54"/>
      <c r="K39" s="52">
        <v>319792.59</v>
      </c>
      <c r="L39" s="52"/>
      <c r="M39" s="53"/>
    </row>
    <row r="40" spans="1:13" ht="15.75" customHeight="1">
      <c r="A40" s="17">
        <v>8</v>
      </c>
      <c r="B40" s="54" t="s">
        <v>13</v>
      </c>
      <c r="C40" s="54"/>
      <c r="D40" s="54"/>
      <c r="E40" s="54"/>
      <c r="F40" s="54"/>
      <c r="G40" s="54"/>
      <c r="H40" s="54"/>
      <c r="I40" s="54"/>
      <c r="J40" s="54"/>
      <c r="K40" s="52">
        <v>236388.98</v>
      </c>
      <c r="L40" s="52"/>
      <c r="M40" s="53"/>
    </row>
    <row r="41" spans="1:13" ht="15.75" customHeight="1">
      <c r="A41" s="17">
        <v>10</v>
      </c>
      <c r="B41" s="54" t="s">
        <v>40</v>
      </c>
      <c r="C41" s="54"/>
      <c r="D41" s="54"/>
      <c r="E41" s="54"/>
      <c r="F41" s="54"/>
      <c r="G41" s="54"/>
      <c r="H41" s="54"/>
      <c r="I41" s="54"/>
      <c r="J41" s="54"/>
      <c r="K41" s="52">
        <v>438283.52</v>
      </c>
      <c r="L41" s="52"/>
      <c r="M41" s="53"/>
    </row>
    <row r="42" spans="1:13" ht="15.75" customHeight="1">
      <c r="A42" s="17">
        <v>11</v>
      </c>
      <c r="B42" s="54" t="s">
        <v>39</v>
      </c>
      <c r="C42" s="54"/>
      <c r="D42" s="54"/>
      <c r="E42" s="54"/>
      <c r="F42" s="54"/>
      <c r="G42" s="54"/>
      <c r="H42" s="54"/>
      <c r="I42" s="54"/>
      <c r="J42" s="54"/>
      <c r="K42" s="52">
        <v>165718.19</v>
      </c>
      <c r="L42" s="52"/>
      <c r="M42" s="53"/>
    </row>
    <row r="43" spans="1:13" ht="15.75" customHeight="1">
      <c r="A43" s="17">
        <v>12</v>
      </c>
      <c r="B43" s="54" t="s">
        <v>14</v>
      </c>
      <c r="C43" s="54"/>
      <c r="D43" s="54"/>
      <c r="E43" s="54"/>
      <c r="F43" s="54"/>
      <c r="G43" s="54"/>
      <c r="H43" s="54"/>
      <c r="I43" s="54"/>
      <c r="J43" s="54"/>
      <c r="K43" s="52">
        <v>47972.07</v>
      </c>
      <c r="L43" s="52"/>
      <c r="M43" s="53"/>
    </row>
    <row r="44" spans="1:13" ht="15.75" customHeight="1">
      <c r="A44" s="17">
        <v>13</v>
      </c>
      <c r="B44" s="54" t="s">
        <v>15</v>
      </c>
      <c r="C44" s="54"/>
      <c r="D44" s="54"/>
      <c r="E44" s="54"/>
      <c r="F44" s="54"/>
      <c r="G44" s="54"/>
      <c r="H44" s="54"/>
      <c r="I44" s="54"/>
      <c r="J44" s="54"/>
      <c r="K44" s="52">
        <v>111562.64</v>
      </c>
      <c r="L44" s="52"/>
      <c r="M44" s="53"/>
    </row>
    <row r="45" spans="1:13" ht="15.75" customHeight="1">
      <c r="A45" s="17">
        <v>14</v>
      </c>
      <c r="B45" s="54" t="s">
        <v>16</v>
      </c>
      <c r="C45" s="54"/>
      <c r="D45" s="54"/>
      <c r="E45" s="54"/>
      <c r="F45" s="54"/>
      <c r="G45" s="54"/>
      <c r="H45" s="54"/>
      <c r="I45" s="54"/>
      <c r="J45" s="54"/>
      <c r="K45" s="52">
        <v>73832.99</v>
      </c>
      <c r="L45" s="52"/>
      <c r="M45" s="53"/>
    </row>
    <row r="46" spans="1:13" ht="15.75" customHeight="1">
      <c r="A46" s="17">
        <v>15</v>
      </c>
      <c r="B46" s="54" t="s">
        <v>17</v>
      </c>
      <c r="C46" s="54"/>
      <c r="D46" s="54"/>
      <c r="E46" s="54"/>
      <c r="F46" s="54"/>
      <c r="G46" s="54"/>
      <c r="H46" s="54"/>
      <c r="I46" s="54"/>
      <c r="J46" s="54"/>
      <c r="K46" s="52">
        <v>82355.47</v>
      </c>
      <c r="L46" s="52"/>
      <c r="M46" s="53"/>
    </row>
    <row r="47" spans="1:13" ht="15.75" customHeight="1">
      <c r="A47" s="17">
        <v>16</v>
      </c>
      <c r="B47" s="54" t="s">
        <v>41</v>
      </c>
      <c r="C47" s="54"/>
      <c r="D47" s="54"/>
      <c r="E47" s="54"/>
      <c r="F47" s="54"/>
      <c r="G47" s="54"/>
      <c r="H47" s="54"/>
      <c r="I47" s="54"/>
      <c r="J47" s="54"/>
      <c r="K47" s="52">
        <v>65654.56</v>
      </c>
      <c r="L47" s="52"/>
      <c r="M47" s="53"/>
    </row>
    <row r="48" spans="1:13" ht="29.25" customHeight="1">
      <c r="A48" s="12"/>
      <c r="B48" s="70" t="s">
        <v>18</v>
      </c>
      <c r="C48" s="71"/>
      <c r="D48" s="71"/>
      <c r="E48" s="71"/>
      <c r="F48" s="71"/>
      <c r="G48" s="71"/>
      <c r="H48" s="71"/>
      <c r="I48" s="71"/>
      <c r="J48" s="72"/>
      <c r="K48" s="73">
        <f>SUM(K33:M47)</f>
        <v>4018957.94</v>
      </c>
      <c r="L48" s="73"/>
      <c r="M48" s="74"/>
    </row>
    <row r="49" spans="1:13" ht="45" customHeight="1" thickBot="1">
      <c r="A49" s="20"/>
      <c r="B49" s="66" t="s">
        <v>44</v>
      </c>
      <c r="C49" s="67"/>
      <c r="D49" s="67"/>
      <c r="E49" s="67"/>
      <c r="F49" s="67"/>
      <c r="G49" s="67"/>
      <c r="H49" s="67"/>
      <c r="I49" s="67"/>
      <c r="J49" s="68"/>
      <c r="K49" s="64">
        <f>K19-K48-K28</f>
        <v>-934413.9899999995</v>
      </c>
      <c r="L49" s="64"/>
      <c r="M49" s="65"/>
    </row>
  </sheetData>
  <sheetProtection/>
  <mergeCells count="72">
    <mergeCell ref="B18:G18"/>
    <mergeCell ref="K19:M19"/>
    <mergeCell ref="K20:M20"/>
    <mergeCell ref="B47:J47"/>
    <mergeCell ref="K47:M47"/>
    <mergeCell ref="B48:J48"/>
    <mergeCell ref="K48:M48"/>
    <mergeCell ref="B46:J46"/>
    <mergeCell ref="K45:M45"/>
    <mergeCell ref="K38:M38"/>
    <mergeCell ref="B39:J39"/>
    <mergeCell ref="K39:M39"/>
    <mergeCell ref="B35:J35"/>
    <mergeCell ref="K49:M49"/>
    <mergeCell ref="B49:J49"/>
    <mergeCell ref="K46:M46"/>
    <mergeCell ref="B41:J41"/>
    <mergeCell ref="K41:M41"/>
    <mergeCell ref="B42:J42"/>
    <mergeCell ref="K42:M42"/>
    <mergeCell ref="B43:J43"/>
    <mergeCell ref="K43:M43"/>
    <mergeCell ref="B44:J44"/>
    <mergeCell ref="K44:M44"/>
    <mergeCell ref="B45:J45"/>
    <mergeCell ref="K21:M21"/>
    <mergeCell ref="B21:E21"/>
    <mergeCell ref="B40:J40"/>
    <mergeCell ref="K40:M40"/>
    <mergeCell ref="B37:J37"/>
    <mergeCell ref="K37:M37"/>
    <mergeCell ref="B38:J38"/>
    <mergeCell ref="K23:M23"/>
    <mergeCell ref="K35:M35"/>
    <mergeCell ref="B36:J36"/>
    <mergeCell ref="K36:M36"/>
    <mergeCell ref="B32:J32"/>
    <mergeCell ref="K32:M32"/>
    <mergeCell ref="B33:J33"/>
    <mergeCell ref="K33:M33"/>
    <mergeCell ref="B34:J34"/>
    <mergeCell ref="K34:M34"/>
    <mergeCell ref="K26:M26"/>
    <mergeCell ref="K27:M27"/>
    <mergeCell ref="K28:M28"/>
    <mergeCell ref="B29:E29"/>
    <mergeCell ref="K29:M29"/>
    <mergeCell ref="B30:E30"/>
    <mergeCell ref="K30:M30"/>
    <mergeCell ref="K15:M15"/>
    <mergeCell ref="B16:E16"/>
    <mergeCell ref="K16:M16"/>
    <mergeCell ref="B17:E17"/>
    <mergeCell ref="K17:M17"/>
    <mergeCell ref="K25:M25"/>
    <mergeCell ref="B24:E24"/>
    <mergeCell ref="K24:M24"/>
    <mergeCell ref="K18:M18"/>
    <mergeCell ref="K22:M22"/>
    <mergeCell ref="B12:E12"/>
    <mergeCell ref="F12:I12"/>
    <mergeCell ref="J12:M12"/>
    <mergeCell ref="B13:E13"/>
    <mergeCell ref="F13:I13"/>
    <mergeCell ref="J13:M13"/>
    <mergeCell ref="A5:M5"/>
    <mergeCell ref="A6:M6"/>
    <mergeCell ref="L8:M8"/>
    <mergeCell ref="B10:M10"/>
    <mergeCell ref="B11:E11"/>
    <mergeCell ref="F11:I11"/>
    <mergeCell ref="J11:M11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2015-03-31T12:03:46Z</dcterms:modified>
  <cp:category/>
  <cp:version/>
  <cp:contentType/>
  <cp:contentStatus/>
</cp:coreProperties>
</file>